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E6" i="5" l="1"/>
  <c r="AD6" i="5"/>
  <c r="AC6" i="5"/>
  <c r="AB6" i="5"/>
  <c r="AA6" i="5"/>
  <c r="AG6" i="5"/>
  <c r="AS6" i="5" l="1"/>
  <c r="AQ6" i="5"/>
  <c r="AP6" i="5"/>
  <c r="AO6" i="5"/>
  <c r="AN6" i="5"/>
  <c r="AM6" i="5"/>
  <c r="I11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<sst xmlns="http://schemas.openxmlformats.org/spreadsheetml/2006/main" count="69" uniqueCount="29">
  <si>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</si>
  <si>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</si>
  <si>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</si>
  <si>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</si>
  <si>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</si>
  <si>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</si>
  <si>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</si>
  <si>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</si>
  <si>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</si>
  <si>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</si>
  <si>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</si>
  <si>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</si>
  <si>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</si>
  <si>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</si>
  <si>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</si>
  <si>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</si>
  <si>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</si>
  <si>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</si>
  <si>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</si>
  <si>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</si>
  <si>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</si>
  <si>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</si>
  <si>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</si>
  <si>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</si>
  <si>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Kiri Jun = Jyväskylän Kiri&amp;Kirittäret Juniorit  (1996),  kasvattajaseura</t>
  </si>
  <si>
    <t>Kiri Jun</t>
  </si>
  <si>
    <t>7.</t>
  </si>
  <si>
    <t>Niko Pekonen</t>
  </si>
  <si>
    <t>30.5.2006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</si>
</sst>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8554687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68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9">
        <v>2022</v>
      </c>
      <c r="Y5" s="69" t="s">
        <v>26</v>
      </c>
      <c r="Z5" s="70" t="s">
        <v>25</v>
      </c>
      <c r="AA5" s="69">
        <v>8</v>
      </c>
      <c r="AB5" s="69">
        <v>1</v>
      </c>
      <c r="AC5" s="69">
        <v>1</v>
      </c>
      <c r="AD5" s="69">
        <v>3</v>
      </c>
      <c r="AE5" s="69">
        <v>22</v>
      </c>
      <c r="AF5" s="71">
        <v>0.51160000000000005</v>
      </c>
      <c r="AG5" s="72">
        <v>43</v>
      </c>
      <c r="AH5" s="40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8</v>
      </c>
      <c r="AB6" s="36">
        <f>SUM(AB4:AB5)</f>
        <v>1</v>
      </c>
      <c r="AC6" s="36">
        <f>SUM(AC4:AC5)</f>
        <v>1</v>
      </c>
      <c r="AD6" s="36">
        <f>SUM(AD4:AD5)</f>
        <v>3</v>
      </c>
      <c r="AE6" s="36">
        <f>SUM(AE4:AE5)</f>
        <v>22</v>
      </c>
      <c r="AF6" s="37">
        <f>PRODUCT(AE6/AG6)</f>
        <v>0.51162790697674421</v>
      </c>
      <c r="AG6" s="21">
        <f>SUM(AG4:AG5)</f>
        <v>43</v>
      </c>
      <c r="AH6" s="18"/>
      <c r="AI6" s="29"/>
      <c r="AJ6" s="41"/>
      <c r="AK6" s="42"/>
      <c r="AL6" s="10"/>
      <c r="AM6" s="36">
        <f>SUM(AM5:AM5)</f>
        <v>0</v>
      </c>
      <c r="AN6" s="36">
        <f>SUM(AN5:AN5)</f>
        <v>0</v>
      </c>
      <c r="AO6" s="36">
        <f>SUM(AO5:AO5)</f>
        <v>0</v>
      </c>
      <c r="AP6" s="36">
        <f>SUM(AP5:AP5)</f>
        <v>0</v>
      </c>
      <c r="AQ6" s="36">
        <f>SUM(AQ5:AQ5)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24</v>
      </c>
      <c r="U8" s="16"/>
      <c r="V8" s="16"/>
      <c r="W8" s="16"/>
      <c r="X8" s="17"/>
      <c r="Y8" s="17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6"/>
      <c r="Y9" s="16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8</v>
      </c>
      <c r="F11" s="47">
        <f>PRODUCT(AB6+AN6)</f>
        <v>1</v>
      </c>
      <c r="G11" s="47">
        <f>PRODUCT(AC6+AO6)</f>
        <v>1</v>
      </c>
      <c r="H11" s="47">
        <f>PRODUCT(AD6+AP6)</f>
        <v>3</v>
      </c>
      <c r="I11" s="47">
        <f>PRODUCT(AE6+AQ6)</f>
        <v>22</v>
      </c>
      <c r="J11" s="60">
        <f>PRODUCT(I11/K11)</f>
        <v>0.51162790697674421</v>
      </c>
      <c r="K11" s="10">
        <f>PRODUCT(AG6+AS6)</f>
        <v>43</v>
      </c>
      <c r="L11" s="53">
        <f>PRODUCT((F11+G11)/E11)</f>
        <v>0.25</v>
      </c>
      <c r="M11" s="53">
        <f>PRODUCT(H11/E11)</f>
        <v>0.375</v>
      </c>
      <c r="N11" s="53">
        <f>PRODUCT((F11+G11+H11)/E11)</f>
        <v>0.625</v>
      </c>
      <c r="O11" s="53">
        <f>PRODUCT(I11/E11)</f>
        <v>2.75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8</v>
      </c>
      <c r="F12" s="47">
        <f t="shared" ref="F12:I12" si="0">SUM(F9:F11)</f>
        <v>1</v>
      </c>
      <c r="G12" s="47">
        <f t="shared" si="0"/>
        <v>1</v>
      </c>
      <c r="H12" s="47">
        <f t="shared" si="0"/>
        <v>3</v>
      </c>
      <c r="I12" s="47">
        <f t="shared" si="0"/>
        <v>22</v>
      </c>
      <c r="J12" s="60">
        <f>PRODUCT(I12/K12)</f>
        <v>0.51162790697674421</v>
      </c>
      <c r="K12" s="16">
        <f>SUM(K9:K11)</f>
        <v>43</v>
      </c>
      <c r="L12" s="53">
        <f>PRODUCT((F12+G12)/E12)</f>
        <v>0.25</v>
      </c>
      <c r="M12" s="53">
        <f>PRODUCT(H12/E12)</f>
        <v>0.375</v>
      </c>
      <c r="N12" s="53">
        <f>PRODUCT((F12+G12+H12)/E12)</f>
        <v>0.625</v>
      </c>
      <c r="O12" s="53">
        <f>PRODUCT(I12/E12)</f>
        <v>2.75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5:AI6">
    <sortCondition ref="X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2022-09-09T10:38:43Z</dcterms:modified>
</cp:coreProperties>
</file>